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ens\YandexDisk\2017\Юлия 2017\СЛАВА 2017\Стандарт раскр инф 2021\п.19д Инф о наличии (об отсутствии) тех возможности доступа к рег товарам (работам, услугам)\"/>
    </mc:Choice>
  </mc:AlternateContent>
  <xr:revisionPtr revIDLastSave="0" documentId="13_ncr:1_{8163D9C5-84F0-41D1-B5C7-648616A68DEE}" xr6:coauthVersionLast="47" xr6:coauthVersionMax="47" xr10:uidLastSave="{00000000-0000-0000-0000-000000000000}"/>
  <bookViews>
    <workbookView xWindow="1950" yWindow="1950" windowWidth="24075" windowHeight="13605" tabRatio="599" firstSheet="1" activeTab="8" xr2:uid="{00000000-000D-0000-FFFF-FFFF00000000}"/>
  </bookViews>
  <sheets>
    <sheet name="январь 2021" sheetId="9" r:id="rId1"/>
    <sheet name="февраль 2021" sheetId="29" r:id="rId2"/>
    <sheet name="март 2021" sheetId="30" r:id="rId3"/>
    <sheet name="апрель 2021" sheetId="31" r:id="rId4"/>
    <sheet name="май 2021" sheetId="32" r:id="rId5"/>
    <sheet name="июнь2021" sheetId="33" r:id="rId6"/>
    <sheet name="июль 2021 " sheetId="34" r:id="rId7"/>
    <sheet name="август 2021 " sheetId="36" r:id="rId8"/>
    <sheet name="сентябрь 2021 " sheetId="35" r:id="rId9"/>
    <sheet name="июнь" sheetId="14" state="hidden" r:id="rId10"/>
    <sheet name="июль" sheetId="15" state="hidden" r:id="rId11"/>
    <sheet name="август" sheetId="16" state="hidden" r:id="rId12"/>
    <sheet name="сентябрь" sheetId="17" state="hidden" r:id="rId13"/>
    <sheet name="октябрь" sheetId="18" state="hidden" r:id="rId14"/>
    <sheet name="ноябрь" sheetId="19" state="hidden" r:id="rId15"/>
    <sheet name="декабрь" sheetId="20" state="hidden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36" l="1"/>
  <c r="A10" i="35" l="1"/>
  <c r="A10" i="34"/>
  <c r="A10" i="33"/>
  <c r="D6" i="32"/>
  <c r="A10" i="29"/>
  <c r="A10" i="30"/>
  <c r="A10" i="32"/>
  <c r="H16" i="20" l="1"/>
  <c r="H15" i="18"/>
  <c r="G15" i="18"/>
  <c r="G16" i="20" l="1"/>
  <c r="H15" i="15"/>
  <c r="G15" i="15"/>
  <c r="H15" i="17"/>
  <c r="G15" i="17"/>
  <c r="H15" i="14" l="1"/>
  <c r="G15" i="14"/>
</calcChain>
</file>

<file path=xl/sharedStrings.xml><?xml version="1.0" encoding="utf-8"?>
<sst xmlns="http://schemas.openxmlformats.org/spreadsheetml/2006/main" count="636" uniqueCount="80">
  <si>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</si>
  <si>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</si>
  <si>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</si>
  <si>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</si>
  <si>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</si>
  <si>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Заявленная мощность, кВт</t>
  </si>
  <si>
    <t>Сумма договора без НДС</t>
  </si>
  <si>
    <t>Точка присоединения (Центр питания)</t>
  </si>
  <si>
    <t>Центр питания</t>
  </si>
  <si>
    <t>Итого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</si>
  <si>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</si>
  <si>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</si>
  <si>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</si>
  <si>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</si>
  <si>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</si>
  <si>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</si>
  <si>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Наименование организации</t>
  </si>
  <si>
    <t>июнь 2020 г.</t>
  </si>
  <si>
    <t>июль 2020 г.</t>
  </si>
  <si>
    <t>август 2020 г.</t>
  </si>
  <si>
    <t>сентябрь 2020 г.</t>
  </si>
  <si>
    <t>октябрь 2020 г.</t>
  </si>
  <si>
    <t>ноябрь 2020 г.</t>
  </si>
  <si>
    <t>Сумма договора с НДС</t>
  </si>
  <si>
    <t>декабрь 2020 г.</t>
  </si>
  <si>
    <t>Сведения о заявках Филиала ООО "Энерго защита" по г. Оренбургу по технологическому присоединению</t>
  </si>
  <si>
    <t>Филиал ООО "Энерго защита" по г. Оренбургу</t>
  </si>
  <si>
    <t>Форма 19Д</t>
  </si>
  <si>
    <t>май 2021 г.</t>
  </si>
  <si>
    <t>апрель 2021 г.</t>
  </si>
  <si>
    <t>март 2021 г.</t>
  </si>
  <si>
    <t>февраль 2021 г.</t>
  </si>
  <si>
    <t>январь 2021 г.</t>
  </si>
  <si>
    <t>ООО "КЭС Оренбуржья"</t>
  </si>
  <si>
    <t>Сумма договора без НДС, руб.</t>
  </si>
  <si>
    <t>6 мес</t>
  </si>
  <si>
    <t>-</t>
  </si>
  <si>
    <t>Сведения о заключенных договорах ООО "Единая энергетическая система Оренбуржья" по технологическому присоединению</t>
  </si>
  <si>
    <t>1013</t>
  </si>
  <si>
    <t>27.01.2021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</si>
  <si>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</si>
  <si>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</si>
  <si>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</si>
  <si>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</si>
  <si>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</si>
  <si>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</si>
  <si>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</si>
  <si>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</si>
  <si>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</si>
  <si>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</si>
  <si>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</si>
  <si>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</si>
  <si>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</si>
  <si>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</si>
  <si>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28.01.2021</t>
  </si>
  <si>
    <t>1028</t>
  </si>
  <si>
    <t>19.05.2021</t>
  </si>
  <si>
    <t>1029</t>
  </si>
  <si>
    <t>19.02.2021</t>
  </si>
  <si>
    <t>ТП-1350</t>
  </si>
  <si>
    <t>ТП-1169</t>
  </si>
  <si>
    <t>ТП-4114</t>
  </si>
  <si>
    <t>ТП-1812</t>
  </si>
  <si>
    <t>ООО "ЕЭС Оренбуржья"</t>
  </si>
  <si>
    <t>Сведения о заявках ООО "Единая энергетическая система Оренбуржья" по технологическому присоединению</t>
  </si>
  <si>
    <t>июнь 2021 г.</t>
  </si>
  <si>
    <t>1033</t>
  </si>
  <si>
    <t>28.06.2021</t>
  </si>
  <si>
    <t>1035</t>
  </si>
  <si>
    <t>02.06.2021</t>
  </si>
  <si>
    <t>4 мес</t>
  </si>
  <si>
    <t>ТП-2109</t>
  </si>
  <si>
    <t>сентябрь 2021 г.</t>
  </si>
  <si>
    <t>август 2021 г.</t>
  </si>
  <si>
    <t>1045</t>
  </si>
  <si>
    <t>23.08.2021</t>
  </si>
  <si>
    <t>ТП-1829</t>
  </si>
  <si>
    <t>1046юр</t>
  </si>
  <si>
    <t>27.08.2021</t>
  </si>
  <si>
    <t>ТП-1919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</si>
</sst>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5" x14ac:knownFonts="1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left" wrapText="1"/>
    </xf>
    <xf numFmtId="0" fontId="0" fillId="2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3" borderId="1" xfId="0" applyNumberFormat="1" applyFont="1" applyFill="1" applyBorder="1" applyAlignment="1">
      <alignment horizontal="left"/>
    </xf>
    <xf numFmtId="1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8F2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J27"/>
  <sheetViews>
    <sheetView workbookViewId="0">
      <selection activeCell="A28" sqref="A28:XFD30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4.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">
      <c r="A2" s="78" t="s">
        <v>32</v>
      </c>
      <c r="B2" s="78"/>
    </row>
    <row r="4" spans="1:10" s="2" customFormat="1" ht="32.85" customHeight="1" x14ac:dyDescent="0.2">
      <c r="A4" s="79" t="s">
        <v>16</v>
      </c>
      <c r="B4" s="80"/>
      <c r="C4" s="76" t="s">
        <v>10</v>
      </c>
      <c r="D4" s="76"/>
      <c r="E4" s="76" t="s">
        <v>11</v>
      </c>
      <c r="F4" s="76"/>
      <c r="G4" s="76" t="s">
        <v>12</v>
      </c>
      <c r="H4" s="76"/>
      <c r="I4" s="76" t="s">
        <v>13</v>
      </c>
      <c r="J4" s="76"/>
    </row>
    <row r="5" spans="1:10" s="2" customFormat="1" ht="11.85" customHeight="1" x14ac:dyDescent="0.2">
      <c r="A5" s="81"/>
      <c r="B5" s="82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55" t="s">
        <v>33</v>
      </c>
      <c r="B6" s="55"/>
      <c r="C6" s="56">
        <v>15</v>
      </c>
      <c r="D6" s="57">
        <v>0.22</v>
      </c>
      <c r="E6" s="56">
        <v>15</v>
      </c>
      <c r="F6" s="57">
        <v>0.22</v>
      </c>
      <c r="G6" s="56">
        <v>1</v>
      </c>
      <c r="H6" s="57">
        <v>1.4999999999999999E-2</v>
      </c>
      <c r="I6" s="57">
        <v>1</v>
      </c>
      <c r="J6" s="57">
        <v>1.4999999999999999E-2</v>
      </c>
    </row>
    <row r="9" spans="1:10" ht="12" x14ac:dyDescent="0.2">
      <c r="A9" s="77" t="s">
        <v>37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x14ac:dyDescent="0.2">
      <c r="A10" s="53" t="s">
        <v>32</v>
      </c>
    </row>
    <row r="12" spans="1:10" s="2" customFormat="1" ht="36.75" customHeight="1" x14ac:dyDescent="0.2">
      <c r="A12" s="76" t="s">
        <v>16</v>
      </c>
      <c r="B12" s="76"/>
      <c r="C12" s="35" t="s">
        <v>1</v>
      </c>
      <c r="D12" s="35" t="s">
        <v>2</v>
      </c>
      <c r="E12" s="35" t="s">
        <v>3</v>
      </c>
      <c r="F12" s="35" t="s">
        <v>4</v>
      </c>
      <c r="G12" s="35" t="s">
        <v>5</v>
      </c>
      <c r="H12" s="35" t="s">
        <v>34</v>
      </c>
      <c r="I12" s="35" t="s">
        <v>7</v>
      </c>
      <c r="J12" s="35" t="s">
        <v>8</v>
      </c>
    </row>
    <row r="13" spans="1:10" x14ac:dyDescent="0.2">
      <c r="A13" s="19" t="s">
        <v>63</v>
      </c>
      <c r="B13" s="19"/>
      <c r="C13" s="54">
        <v>1</v>
      </c>
      <c r="D13" s="59" t="s">
        <v>38</v>
      </c>
      <c r="E13" s="60" t="s">
        <v>39</v>
      </c>
      <c r="F13" s="54" t="s">
        <v>35</v>
      </c>
      <c r="G13" s="58">
        <v>15</v>
      </c>
      <c r="H13" s="54">
        <v>2668.05</v>
      </c>
      <c r="I13" s="65" t="s">
        <v>59</v>
      </c>
      <c r="J13" s="54" t="s">
        <v>59</v>
      </c>
    </row>
    <row r="14" spans="1:10" x14ac:dyDescent="0.2">
      <c r="A14" s="19" t="s">
        <v>63</v>
      </c>
      <c r="B14" s="19"/>
      <c r="C14" s="54">
        <v>2</v>
      </c>
      <c r="D14" s="59" t="s">
        <v>40</v>
      </c>
      <c r="E14" s="59" t="s">
        <v>39</v>
      </c>
      <c r="F14" s="54" t="s">
        <v>35</v>
      </c>
      <c r="G14" s="59">
        <v>15</v>
      </c>
      <c r="H14" s="54">
        <v>2668.05</v>
      </c>
      <c r="I14" s="65" t="s">
        <v>59</v>
      </c>
      <c r="J14" s="54" t="s">
        <v>59</v>
      </c>
    </row>
    <row r="15" spans="1:10" x14ac:dyDescent="0.2">
      <c r="A15" s="19" t="s">
        <v>63</v>
      </c>
      <c r="B15" s="19"/>
      <c r="C15" s="54">
        <v>3</v>
      </c>
      <c r="D15" s="59" t="s">
        <v>41</v>
      </c>
      <c r="E15" s="59" t="s">
        <v>39</v>
      </c>
      <c r="F15" s="54" t="s">
        <v>35</v>
      </c>
      <c r="G15" s="59">
        <v>15</v>
      </c>
      <c r="H15" s="54">
        <v>2668.05</v>
      </c>
      <c r="I15" s="65" t="s">
        <v>59</v>
      </c>
      <c r="J15" s="54" t="s">
        <v>59</v>
      </c>
    </row>
    <row r="16" spans="1:10" x14ac:dyDescent="0.2">
      <c r="A16" s="19" t="s">
        <v>63</v>
      </c>
      <c r="B16" s="19"/>
      <c r="C16" s="54">
        <v>4</v>
      </c>
      <c r="D16" s="59" t="s">
        <v>42</v>
      </c>
      <c r="E16" s="59" t="s">
        <v>39</v>
      </c>
      <c r="F16" s="54" t="s">
        <v>35</v>
      </c>
      <c r="G16" s="59">
        <v>15</v>
      </c>
      <c r="H16" s="54">
        <v>2668.05</v>
      </c>
      <c r="I16" s="65" t="s">
        <v>59</v>
      </c>
      <c r="J16" s="54" t="s">
        <v>59</v>
      </c>
    </row>
    <row r="17" spans="1:10" x14ac:dyDescent="0.2">
      <c r="A17" s="19" t="s">
        <v>63</v>
      </c>
      <c r="B17" s="19"/>
      <c r="C17" s="54">
        <v>5</v>
      </c>
      <c r="D17" s="59" t="s">
        <v>43</v>
      </c>
      <c r="E17" s="59" t="s">
        <v>39</v>
      </c>
      <c r="F17" s="54" t="s">
        <v>35</v>
      </c>
      <c r="G17" s="59">
        <v>15</v>
      </c>
      <c r="H17" s="54">
        <v>2668.05</v>
      </c>
      <c r="I17" s="65" t="s">
        <v>59</v>
      </c>
      <c r="J17" s="54" t="s">
        <v>59</v>
      </c>
    </row>
    <row r="18" spans="1:10" x14ac:dyDescent="0.2">
      <c r="A18" s="19" t="s">
        <v>63</v>
      </c>
      <c r="B18" s="19"/>
      <c r="C18" s="54">
        <v>6</v>
      </c>
      <c r="D18" s="54" t="s">
        <v>44</v>
      </c>
      <c r="E18" s="54" t="s">
        <v>39</v>
      </c>
      <c r="F18" s="54" t="s">
        <v>35</v>
      </c>
      <c r="G18" s="54">
        <v>15</v>
      </c>
      <c r="H18" s="54">
        <v>2668.05</v>
      </c>
      <c r="I18" s="65" t="s">
        <v>59</v>
      </c>
      <c r="J18" s="54" t="s">
        <v>59</v>
      </c>
    </row>
    <row r="19" spans="1:10" x14ac:dyDescent="0.2">
      <c r="A19" s="19" t="s">
        <v>63</v>
      </c>
      <c r="B19" s="19"/>
      <c r="C19" s="54">
        <v>7</v>
      </c>
      <c r="D19" s="54" t="s">
        <v>45</v>
      </c>
      <c r="E19" s="54" t="s">
        <v>39</v>
      </c>
      <c r="F19" s="54" t="s">
        <v>35</v>
      </c>
      <c r="G19" s="54">
        <v>15</v>
      </c>
      <c r="H19" s="54">
        <v>2668.05</v>
      </c>
      <c r="I19" s="65" t="s">
        <v>59</v>
      </c>
      <c r="J19" s="54" t="s">
        <v>59</v>
      </c>
    </row>
    <row r="20" spans="1:10" x14ac:dyDescent="0.2">
      <c r="A20" s="19" t="s">
        <v>63</v>
      </c>
      <c r="B20" s="19"/>
      <c r="C20" s="54">
        <v>8</v>
      </c>
      <c r="D20" s="54" t="s">
        <v>46</v>
      </c>
      <c r="E20" s="54" t="s">
        <v>39</v>
      </c>
      <c r="F20" s="54" t="s">
        <v>35</v>
      </c>
      <c r="G20" s="54">
        <v>15</v>
      </c>
      <c r="H20" s="54">
        <v>2668.05</v>
      </c>
      <c r="I20" s="65" t="s">
        <v>59</v>
      </c>
      <c r="J20" s="54" t="s">
        <v>59</v>
      </c>
    </row>
    <row r="21" spans="1:10" x14ac:dyDescent="0.2">
      <c r="A21" s="19" t="s">
        <v>63</v>
      </c>
      <c r="B21" s="19"/>
      <c r="C21" s="54">
        <v>9</v>
      </c>
      <c r="D21" s="54" t="s">
        <v>47</v>
      </c>
      <c r="E21" s="54" t="s">
        <v>39</v>
      </c>
      <c r="F21" s="54" t="s">
        <v>35</v>
      </c>
      <c r="G21" s="54">
        <v>15</v>
      </c>
      <c r="H21" s="54">
        <v>2668.05</v>
      </c>
      <c r="I21" s="65" t="s">
        <v>59</v>
      </c>
      <c r="J21" s="54" t="s">
        <v>59</v>
      </c>
    </row>
    <row r="22" spans="1:10" x14ac:dyDescent="0.2">
      <c r="A22" s="19" t="s">
        <v>63</v>
      </c>
      <c r="B22" s="19"/>
      <c r="C22" s="54">
        <v>10</v>
      </c>
      <c r="D22" s="54" t="s">
        <v>48</v>
      </c>
      <c r="E22" s="54" t="s">
        <v>39</v>
      </c>
      <c r="F22" s="54" t="s">
        <v>35</v>
      </c>
      <c r="G22" s="54">
        <v>15</v>
      </c>
      <c r="H22" s="54">
        <v>2668.05</v>
      </c>
      <c r="I22" s="65" t="s">
        <v>59</v>
      </c>
      <c r="J22" s="54" t="s">
        <v>59</v>
      </c>
    </row>
    <row r="23" spans="1:10" x14ac:dyDescent="0.2">
      <c r="A23" s="19" t="s">
        <v>63</v>
      </c>
      <c r="B23" s="19"/>
      <c r="C23" s="54">
        <v>11</v>
      </c>
      <c r="D23" s="54" t="s">
        <v>49</v>
      </c>
      <c r="E23" s="54" t="s">
        <v>39</v>
      </c>
      <c r="F23" s="54" t="s">
        <v>35</v>
      </c>
      <c r="G23" s="54">
        <v>15</v>
      </c>
      <c r="H23" s="54">
        <v>2668.05</v>
      </c>
      <c r="I23" s="65" t="s">
        <v>59</v>
      </c>
      <c r="J23" s="54" t="s">
        <v>59</v>
      </c>
    </row>
    <row r="24" spans="1:10" x14ac:dyDescent="0.2">
      <c r="A24" s="19" t="s">
        <v>63</v>
      </c>
      <c r="B24" s="19"/>
      <c r="C24" s="54">
        <v>12</v>
      </c>
      <c r="D24" s="54" t="s">
        <v>50</v>
      </c>
      <c r="E24" s="54" t="s">
        <v>39</v>
      </c>
      <c r="F24" s="54" t="s">
        <v>35</v>
      </c>
      <c r="G24" s="54">
        <v>15</v>
      </c>
      <c r="H24" s="54">
        <v>2668.05</v>
      </c>
      <c r="I24" s="65" t="s">
        <v>59</v>
      </c>
      <c r="J24" s="54" t="s">
        <v>59</v>
      </c>
    </row>
    <row r="25" spans="1:10" x14ac:dyDescent="0.2">
      <c r="A25" s="19" t="s">
        <v>63</v>
      </c>
      <c r="B25" s="19"/>
      <c r="C25" s="54">
        <v>13</v>
      </c>
      <c r="D25" s="54" t="s">
        <v>51</v>
      </c>
      <c r="E25" s="54" t="s">
        <v>39</v>
      </c>
      <c r="F25" s="54" t="s">
        <v>35</v>
      </c>
      <c r="G25" s="54">
        <v>15</v>
      </c>
      <c r="H25" s="54">
        <v>2668.05</v>
      </c>
      <c r="I25" s="65" t="s">
        <v>59</v>
      </c>
      <c r="J25" s="54" t="s">
        <v>59</v>
      </c>
    </row>
    <row r="26" spans="1:10" x14ac:dyDescent="0.2">
      <c r="A26" s="19" t="s">
        <v>63</v>
      </c>
      <c r="B26" s="19"/>
      <c r="C26" s="54">
        <v>14</v>
      </c>
      <c r="D26" s="54" t="s">
        <v>52</v>
      </c>
      <c r="E26" s="54" t="s">
        <v>39</v>
      </c>
      <c r="F26" s="54" t="s">
        <v>35</v>
      </c>
      <c r="G26" s="54">
        <v>15</v>
      </c>
      <c r="H26" s="54">
        <v>2668.05</v>
      </c>
      <c r="I26" s="65" t="s">
        <v>59</v>
      </c>
      <c r="J26" s="54" t="s">
        <v>59</v>
      </c>
    </row>
    <row r="27" spans="1:10" x14ac:dyDescent="0.2">
      <c r="A27" s="19" t="s">
        <v>63</v>
      </c>
      <c r="B27" s="19"/>
      <c r="C27" s="54">
        <v>15</v>
      </c>
      <c r="D27" s="54" t="s">
        <v>53</v>
      </c>
      <c r="E27" s="54" t="s">
        <v>54</v>
      </c>
      <c r="F27" s="54" t="s">
        <v>35</v>
      </c>
      <c r="G27" s="54">
        <v>10</v>
      </c>
      <c r="H27" s="54">
        <v>550</v>
      </c>
      <c r="I27" s="65" t="s">
        <v>60</v>
      </c>
      <c r="J27" s="54" t="s">
        <v>60</v>
      </c>
    </row>
  </sheetData>
  <mergeCells count="9">
    <mergeCell ref="G4:H4"/>
    <mergeCell ref="I4:J4"/>
    <mergeCell ref="A1:J1"/>
    <mergeCell ref="A9:J9"/>
    <mergeCell ref="A12:B12"/>
    <mergeCell ref="A2:B2"/>
    <mergeCell ref="A4:B5"/>
    <mergeCell ref="C4:D4"/>
    <mergeCell ref="E4:F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 fitToPage="1"/>
  </sheetPr>
  <dimension ref="A1:O36"/>
  <sheetViews>
    <sheetView workbookViewId="0">
      <selection activeCell="C19" sqref="C19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77" t="s">
        <v>25</v>
      </c>
      <c r="B1" s="77"/>
      <c r="C1" s="77"/>
      <c r="D1" s="77"/>
      <c r="E1" s="77"/>
      <c r="F1" s="77"/>
      <c r="G1" s="77"/>
      <c r="H1" s="77"/>
      <c r="I1" s="77"/>
    </row>
    <row r="2" spans="1:10" x14ac:dyDescent="0.2">
      <c r="A2" s="78" t="s">
        <v>17</v>
      </c>
      <c r="B2" s="78"/>
    </row>
    <row r="4" spans="1:10" s="2" customFormat="1" ht="32.85" customHeight="1" x14ac:dyDescent="0.2">
      <c r="A4" s="79" t="s">
        <v>16</v>
      </c>
      <c r="B4" s="80"/>
      <c r="C4" s="76" t="s">
        <v>10</v>
      </c>
      <c r="D4" s="76"/>
      <c r="E4" s="76" t="s">
        <v>11</v>
      </c>
      <c r="F4" s="76"/>
      <c r="G4" s="76" t="s">
        <v>12</v>
      </c>
      <c r="H4" s="76"/>
      <c r="I4" s="76" t="s">
        <v>13</v>
      </c>
      <c r="J4" s="76"/>
    </row>
    <row r="5" spans="1:10" s="2" customFormat="1" ht="11.85" customHeight="1" x14ac:dyDescent="0.2">
      <c r="A5" s="81"/>
      <c r="B5" s="82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77" t="s">
        <v>0</v>
      </c>
      <c r="B9" s="77"/>
      <c r="C9" s="77"/>
      <c r="D9" s="77"/>
      <c r="E9" s="77"/>
      <c r="F9" s="77"/>
      <c r="G9" s="77"/>
      <c r="H9" s="77"/>
      <c r="I9" s="77"/>
    </row>
    <row r="10" spans="1:10" x14ac:dyDescent="0.2">
      <c r="A10" s="37" t="s">
        <v>17</v>
      </c>
    </row>
    <row r="12" spans="1:10" s="2" customFormat="1" ht="32.85" customHeight="1" x14ac:dyDescent="0.2">
      <c r="A12" s="76" t="s">
        <v>16</v>
      </c>
      <c r="B12" s="76"/>
      <c r="C12" s="36" t="s">
        <v>1</v>
      </c>
      <c r="D12" s="36" t="s">
        <v>2</v>
      </c>
      <c r="E12" s="36" t="s">
        <v>3</v>
      </c>
      <c r="F12" s="36" t="s">
        <v>4</v>
      </c>
      <c r="G12" s="36" t="s">
        <v>5</v>
      </c>
      <c r="H12" s="36" t="s">
        <v>6</v>
      </c>
      <c r="I12" s="36" t="s">
        <v>7</v>
      </c>
      <c r="J12" s="36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 fitToPage="1"/>
  </sheetPr>
  <dimension ref="A1:O36"/>
  <sheetViews>
    <sheetView workbookViewId="0">
      <selection activeCell="B24" sqref="B24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77" t="s">
        <v>25</v>
      </c>
      <c r="B1" s="77"/>
      <c r="C1" s="77"/>
      <c r="D1" s="77"/>
      <c r="E1" s="77"/>
      <c r="F1" s="77"/>
      <c r="G1" s="77"/>
      <c r="H1" s="77"/>
      <c r="I1" s="77"/>
    </row>
    <row r="2" spans="1:10" x14ac:dyDescent="0.2">
      <c r="A2" s="78" t="s">
        <v>18</v>
      </c>
      <c r="B2" s="78"/>
    </row>
    <row r="4" spans="1:10" s="2" customFormat="1" ht="32.85" customHeight="1" x14ac:dyDescent="0.2">
      <c r="A4" s="79" t="s">
        <v>16</v>
      </c>
      <c r="B4" s="80"/>
      <c r="C4" s="76" t="s">
        <v>10</v>
      </c>
      <c r="D4" s="76"/>
      <c r="E4" s="76" t="s">
        <v>11</v>
      </c>
      <c r="F4" s="76"/>
      <c r="G4" s="76" t="s">
        <v>12</v>
      </c>
      <c r="H4" s="76"/>
      <c r="I4" s="76" t="s">
        <v>13</v>
      </c>
      <c r="J4" s="76"/>
    </row>
    <row r="5" spans="1:10" s="2" customFormat="1" ht="11.85" customHeight="1" x14ac:dyDescent="0.2">
      <c r="A5" s="81"/>
      <c r="B5" s="82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77" t="s">
        <v>0</v>
      </c>
      <c r="B9" s="77"/>
      <c r="C9" s="77"/>
      <c r="D9" s="77"/>
      <c r="E9" s="77"/>
      <c r="F9" s="77"/>
      <c r="G9" s="77"/>
      <c r="H9" s="77"/>
      <c r="I9" s="77"/>
    </row>
    <row r="10" spans="1:10" x14ac:dyDescent="0.2">
      <c r="A10" s="39" t="s">
        <v>18</v>
      </c>
    </row>
    <row r="12" spans="1:10" s="2" customFormat="1" ht="32.85" customHeight="1" x14ac:dyDescent="0.2">
      <c r="A12" s="76" t="s">
        <v>16</v>
      </c>
      <c r="B12" s="76"/>
      <c r="C12" s="38" t="s">
        <v>1</v>
      </c>
      <c r="D12" s="38" t="s">
        <v>2</v>
      </c>
      <c r="E12" s="38" t="s">
        <v>3</v>
      </c>
      <c r="F12" s="38" t="s">
        <v>4</v>
      </c>
      <c r="G12" s="38" t="s">
        <v>5</v>
      </c>
      <c r="H12" s="48" t="s">
        <v>23</v>
      </c>
      <c r="I12" s="38" t="s">
        <v>7</v>
      </c>
      <c r="J12" s="38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autoPageBreaks="0" fitToPage="1"/>
  </sheetPr>
  <dimension ref="A1:O35"/>
  <sheetViews>
    <sheetView workbookViewId="0">
      <selection activeCell="C28" sqref="C28"/>
    </sheetView>
  </sheetViews>
  <sheetFormatPr defaultColWidth="10.33203125" defaultRowHeight="11.25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77" t="s">
        <v>25</v>
      </c>
      <c r="B1" s="77"/>
      <c r="C1" s="77"/>
      <c r="D1" s="77"/>
      <c r="E1" s="77"/>
      <c r="F1" s="77"/>
      <c r="G1" s="77"/>
      <c r="H1" s="77"/>
      <c r="I1" s="77"/>
    </row>
    <row r="2" spans="1:10" x14ac:dyDescent="0.2">
      <c r="A2" s="78" t="s">
        <v>19</v>
      </c>
      <c r="B2" s="78"/>
    </row>
    <row r="4" spans="1:10" s="2" customFormat="1" ht="32.85" customHeight="1" x14ac:dyDescent="0.2">
      <c r="A4" s="79" t="s">
        <v>16</v>
      </c>
      <c r="B4" s="80"/>
      <c r="C4" s="76" t="s">
        <v>10</v>
      </c>
      <c r="D4" s="76"/>
      <c r="E4" s="76" t="s">
        <v>11</v>
      </c>
      <c r="F4" s="76"/>
      <c r="G4" s="76" t="s">
        <v>12</v>
      </c>
      <c r="H4" s="76"/>
      <c r="I4" s="76" t="s">
        <v>13</v>
      </c>
      <c r="J4" s="76"/>
    </row>
    <row r="5" spans="1:10" s="2" customFormat="1" ht="11.85" customHeight="1" x14ac:dyDescent="0.2">
      <c r="A5" s="81"/>
      <c r="B5" s="82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</row>
    <row r="9" spans="1:10" ht="12" x14ac:dyDescent="0.2">
      <c r="A9" s="77" t="s">
        <v>0</v>
      </c>
      <c r="B9" s="77"/>
      <c r="C9" s="77"/>
      <c r="D9" s="77"/>
      <c r="E9" s="77"/>
      <c r="F9" s="77"/>
      <c r="G9" s="77"/>
      <c r="H9" s="77"/>
      <c r="I9" s="77"/>
    </row>
    <row r="10" spans="1:10" x14ac:dyDescent="0.2">
      <c r="A10" s="41" t="s">
        <v>19</v>
      </c>
    </row>
    <row r="12" spans="1:10" s="2" customFormat="1" ht="32.85" customHeight="1" x14ac:dyDescent="0.2">
      <c r="A12" s="76" t="s">
        <v>16</v>
      </c>
      <c r="B12" s="76"/>
      <c r="C12" s="40" t="s">
        <v>1</v>
      </c>
      <c r="D12" s="40" t="s">
        <v>2</v>
      </c>
      <c r="E12" s="40" t="s">
        <v>3</v>
      </c>
      <c r="F12" s="40" t="s">
        <v>4</v>
      </c>
      <c r="G12" s="40" t="s">
        <v>5</v>
      </c>
      <c r="H12" s="48" t="s">
        <v>23</v>
      </c>
      <c r="I12" s="40" t="s">
        <v>7</v>
      </c>
      <c r="J12" s="40" t="s">
        <v>8</v>
      </c>
    </row>
    <row r="13" spans="1:10" ht="13.35" customHeight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11.85" customHeight="1" x14ac:dyDescent="0.2">
      <c r="A14" s="9" t="s">
        <v>9</v>
      </c>
      <c r="B14" s="10"/>
      <c r="C14" s="11"/>
      <c r="D14" s="20"/>
      <c r="E14" s="12"/>
      <c r="F14" s="12"/>
      <c r="G14" s="13">
        <v>0</v>
      </c>
      <c r="H14" s="13">
        <v>0</v>
      </c>
      <c r="I14" s="14"/>
      <c r="J14" s="14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7"/>
      <c r="H23" s="28"/>
      <c r="I23" s="29"/>
      <c r="J23" s="29"/>
      <c r="K23" s="30"/>
      <c r="L23" s="30"/>
      <c r="M23" s="31"/>
      <c r="N23" s="32"/>
      <c r="O23" s="26"/>
    </row>
    <row r="24" spans="5:15" x14ac:dyDescent="0.2">
      <c r="E24" s="25"/>
      <c r="F24" s="25"/>
      <c r="G24" s="27"/>
      <c r="H24" s="28"/>
      <c r="I24" s="33"/>
      <c r="J24" s="33"/>
      <c r="K24" s="34"/>
      <c r="L24" s="30"/>
      <c r="M24" s="31"/>
      <c r="N24" s="32"/>
      <c r="O24" s="26"/>
    </row>
    <row r="25" spans="5:15" x14ac:dyDescent="0.2">
      <c r="E25" s="25"/>
      <c r="F25" s="25"/>
      <c r="G25" s="25"/>
      <c r="H25" s="25"/>
      <c r="I25" s="25"/>
      <c r="J25" s="25"/>
      <c r="K25" s="26"/>
      <c r="L25" s="26"/>
      <c r="M25" s="26"/>
      <c r="N25" s="26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autoPageBreaks="0" fitToPage="1"/>
  </sheetPr>
  <dimension ref="A1:O36"/>
  <sheetViews>
    <sheetView workbookViewId="0">
      <selection activeCell="D25" sqref="D25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77" t="s">
        <v>25</v>
      </c>
      <c r="B1" s="77"/>
      <c r="C1" s="77"/>
      <c r="D1" s="77"/>
      <c r="E1" s="77"/>
      <c r="F1" s="77"/>
      <c r="G1" s="77"/>
      <c r="H1" s="77"/>
      <c r="I1" s="77"/>
    </row>
    <row r="2" spans="1:10" x14ac:dyDescent="0.2">
      <c r="A2" s="78" t="s">
        <v>20</v>
      </c>
      <c r="B2" s="78"/>
    </row>
    <row r="4" spans="1:10" s="2" customFormat="1" ht="32.85" customHeight="1" x14ac:dyDescent="0.2">
      <c r="A4" s="79" t="s">
        <v>16</v>
      </c>
      <c r="B4" s="80"/>
      <c r="C4" s="76" t="s">
        <v>10</v>
      </c>
      <c r="D4" s="76"/>
      <c r="E4" s="76" t="s">
        <v>11</v>
      </c>
      <c r="F4" s="76"/>
      <c r="G4" s="76" t="s">
        <v>12</v>
      </c>
      <c r="H4" s="76"/>
      <c r="I4" s="76" t="s">
        <v>13</v>
      </c>
      <c r="J4" s="76"/>
    </row>
    <row r="5" spans="1:10" s="2" customFormat="1" ht="11.85" customHeight="1" x14ac:dyDescent="0.2">
      <c r="A5" s="81"/>
      <c r="B5" s="82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77" t="s">
        <v>0</v>
      </c>
      <c r="B9" s="77"/>
      <c r="C9" s="77"/>
      <c r="D9" s="77"/>
      <c r="E9" s="77"/>
      <c r="F9" s="77"/>
      <c r="G9" s="77"/>
      <c r="H9" s="77"/>
      <c r="I9" s="77"/>
    </row>
    <row r="10" spans="1:10" x14ac:dyDescent="0.2">
      <c r="A10" s="43" t="s">
        <v>20</v>
      </c>
    </row>
    <row r="12" spans="1:10" s="2" customFormat="1" ht="32.85" customHeight="1" x14ac:dyDescent="0.2">
      <c r="A12" s="76" t="s">
        <v>16</v>
      </c>
      <c r="B12" s="76"/>
      <c r="C12" s="42" t="s">
        <v>1</v>
      </c>
      <c r="D12" s="42" t="s">
        <v>2</v>
      </c>
      <c r="E12" s="42" t="s">
        <v>3</v>
      </c>
      <c r="F12" s="42" t="s">
        <v>4</v>
      </c>
      <c r="G12" s="42" t="s">
        <v>5</v>
      </c>
      <c r="H12" s="48" t="s">
        <v>23</v>
      </c>
      <c r="I12" s="42" t="s">
        <v>7</v>
      </c>
      <c r="J12" s="42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autoPageBreaks="0" fitToPage="1"/>
  </sheetPr>
  <dimension ref="A1:O36"/>
  <sheetViews>
    <sheetView workbookViewId="0">
      <selection activeCell="A15" sqref="A15:XFD15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77" t="s">
        <v>25</v>
      </c>
      <c r="B1" s="77"/>
      <c r="C1" s="77"/>
      <c r="D1" s="77"/>
      <c r="E1" s="77"/>
      <c r="F1" s="77"/>
      <c r="G1" s="77"/>
      <c r="H1" s="77"/>
      <c r="I1" s="77"/>
    </row>
    <row r="2" spans="1:10" x14ac:dyDescent="0.2">
      <c r="A2" s="78" t="s">
        <v>21</v>
      </c>
      <c r="B2" s="78"/>
    </row>
    <row r="4" spans="1:10" s="2" customFormat="1" ht="32.85" customHeight="1" x14ac:dyDescent="0.2">
      <c r="A4" s="79" t="s">
        <v>16</v>
      </c>
      <c r="B4" s="80"/>
      <c r="C4" s="76" t="s">
        <v>10</v>
      </c>
      <c r="D4" s="76"/>
      <c r="E4" s="76" t="s">
        <v>11</v>
      </c>
      <c r="F4" s="76"/>
      <c r="G4" s="76" t="s">
        <v>12</v>
      </c>
      <c r="H4" s="76"/>
      <c r="I4" s="76" t="s">
        <v>13</v>
      </c>
      <c r="J4" s="76"/>
    </row>
    <row r="5" spans="1:10" s="2" customFormat="1" ht="11.85" customHeight="1" x14ac:dyDescent="0.2">
      <c r="A5" s="81"/>
      <c r="B5" s="82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77" t="s">
        <v>0</v>
      </c>
      <c r="B9" s="77"/>
      <c r="C9" s="77"/>
      <c r="D9" s="77"/>
      <c r="E9" s="77"/>
      <c r="F9" s="77"/>
      <c r="G9" s="77"/>
      <c r="H9" s="77"/>
      <c r="I9" s="77"/>
    </row>
    <row r="10" spans="1:10" x14ac:dyDescent="0.2">
      <c r="A10" s="45" t="s">
        <v>21</v>
      </c>
    </row>
    <row r="12" spans="1:10" s="2" customFormat="1" ht="32.85" customHeight="1" x14ac:dyDescent="0.2">
      <c r="A12" s="76" t="s">
        <v>16</v>
      </c>
      <c r="B12" s="76"/>
      <c r="C12" s="44" t="s">
        <v>1</v>
      </c>
      <c r="D12" s="44" t="s">
        <v>2</v>
      </c>
      <c r="E12" s="44" t="s">
        <v>3</v>
      </c>
      <c r="F12" s="44" t="s">
        <v>4</v>
      </c>
      <c r="G12" s="44" t="s">
        <v>5</v>
      </c>
      <c r="H12" s="48" t="s">
        <v>23</v>
      </c>
      <c r="I12" s="44" t="s">
        <v>7</v>
      </c>
      <c r="J12" s="44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50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autoPageBreaks="0" fitToPage="1"/>
  </sheetPr>
  <dimension ref="A1:O36"/>
  <sheetViews>
    <sheetView workbookViewId="0">
      <selection activeCell="C37" sqref="C37"/>
    </sheetView>
  </sheetViews>
  <sheetFormatPr defaultColWidth="10.33203125" defaultRowHeight="11.25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77" t="s">
        <v>25</v>
      </c>
      <c r="B1" s="77"/>
      <c r="C1" s="77"/>
      <c r="D1" s="77"/>
      <c r="E1" s="77"/>
      <c r="F1" s="77"/>
      <c r="G1" s="77"/>
      <c r="H1" s="77"/>
      <c r="I1" s="77"/>
    </row>
    <row r="2" spans="1:10" x14ac:dyDescent="0.2">
      <c r="A2" s="78" t="s">
        <v>22</v>
      </c>
      <c r="B2" s="78"/>
    </row>
    <row r="4" spans="1:10" s="2" customFormat="1" ht="32.85" customHeight="1" x14ac:dyDescent="0.2">
      <c r="A4" s="79" t="s">
        <v>16</v>
      </c>
      <c r="B4" s="80"/>
      <c r="C4" s="76" t="s">
        <v>10</v>
      </c>
      <c r="D4" s="76"/>
      <c r="E4" s="76" t="s">
        <v>11</v>
      </c>
      <c r="F4" s="76"/>
      <c r="G4" s="76" t="s">
        <v>12</v>
      </c>
      <c r="H4" s="76"/>
      <c r="I4" s="76" t="s">
        <v>13</v>
      </c>
      <c r="J4" s="76"/>
    </row>
    <row r="5" spans="1:10" s="2" customFormat="1" ht="11.85" customHeight="1" x14ac:dyDescent="0.2">
      <c r="A5" s="81"/>
      <c r="B5" s="82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</row>
    <row r="7" spans="1:10" s="17" customFormat="1" ht="12.75" customHeight="1" x14ac:dyDescent="0.2">
      <c r="A7" s="22"/>
      <c r="B7" s="22"/>
      <c r="C7" s="16">
        <v>0</v>
      </c>
      <c r="D7" s="18">
        <v>0</v>
      </c>
      <c r="E7" s="16">
        <v>0</v>
      </c>
      <c r="F7" s="18">
        <v>0</v>
      </c>
      <c r="G7" s="16">
        <v>0</v>
      </c>
      <c r="H7" s="18">
        <v>0</v>
      </c>
      <c r="I7" s="16">
        <v>0</v>
      </c>
      <c r="J7" s="18">
        <v>0</v>
      </c>
    </row>
    <row r="10" spans="1:10" ht="12" x14ac:dyDescent="0.2">
      <c r="A10" s="77" t="s">
        <v>0</v>
      </c>
      <c r="B10" s="77"/>
      <c r="C10" s="77"/>
      <c r="D10" s="77"/>
      <c r="E10" s="77"/>
      <c r="F10" s="77"/>
      <c r="G10" s="77"/>
      <c r="H10" s="77"/>
      <c r="I10" s="77"/>
    </row>
    <row r="11" spans="1:10" x14ac:dyDescent="0.2">
      <c r="A11" s="47" t="s">
        <v>22</v>
      </c>
    </row>
    <row r="13" spans="1:10" s="2" customFormat="1" ht="32.85" customHeight="1" x14ac:dyDescent="0.2">
      <c r="A13" s="76" t="s">
        <v>16</v>
      </c>
      <c r="B13" s="76"/>
      <c r="C13" s="46" t="s">
        <v>1</v>
      </c>
      <c r="D13" s="46" t="s">
        <v>2</v>
      </c>
      <c r="E13" s="46" t="s">
        <v>3</v>
      </c>
      <c r="F13" s="46" t="s">
        <v>4</v>
      </c>
      <c r="G13" s="46" t="s">
        <v>5</v>
      </c>
      <c r="H13" s="48" t="s">
        <v>23</v>
      </c>
      <c r="I13" s="46" t="s">
        <v>7</v>
      </c>
      <c r="J13" s="46" t="s">
        <v>8</v>
      </c>
    </row>
    <row r="14" spans="1:10" ht="13.35" customHeight="1" x14ac:dyDescent="0.2">
      <c r="A14" s="22" t="s">
        <v>26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0" ht="11.85" customHeight="1" x14ac:dyDescent="0.2">
      <c r="A15" s="9"/>
      <c r="B15" s="10"/>
      <c r="C15" s="11"/>
      <c r="D15" s="20"/>
      <c r="E15" s="12"/>
      <c r="F15" s="12"/>
      <c r="G15" s="13">
        <v>0</v>
      </c>
      <c r="H15" s="13"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8"/>
  <sheetViews>
    <sheetView workbookViewId="0">
      <selection activeCell="M3" sqref="M3"/>
    </sheetView>
  </sheetViews>
  <sheetFormatPr defaultRowHeight="11.25" x14ac:dyDescent="0.2"/>
  <cols>
    <col min="2" max="2" width="49.83203125" customWidth="1"/>
    <col min="4" max="4" width="14.33203125" customWidth="1"/>
    <col min="5" max="5" width="12.83203125" customWidth="1"/>
    <col min="6" max="6" width="13" customWidth="1"/>
    <col min="9" max="9" width="37.6640625" customWidth="1"/>
    <col min="10" max="10" width="32.33203125" customWidth="1"/>
  </cols>
  <sheetData>
    <row r="1" spans="1:13" ht="12" x14ac:dyDescent="0.2">
      <c r="A1" s="77" t="s">
        <v>25</v>
      </c>
      <c r="B1" s="77"/>
      <c r="C1" s="77"/>
      <c r="D1" s="77"/>
      <c r="E1" s="77"/>
      <c r="F1" s="77"/>
      <c r="G1" s="77"/>
      <c r="H1" s="77"/>
      <c r="I1" s="77"/>
      <c r="J1" s="1"/>
    </row>
    <row r="2" spans="1:13" x14ac:dyDescent="0.2">
      <c r="A2" s="78" t="s">
        <v>24</v>
      </c>
      <c r="B2" s="78"/>
      <c r="C2" s="1"/>
      <c r="D2" s="1"/>
      <c r="E2" s="1"/>
      <c r="F2" s="1"/>
      <c r="G2" s="1"/>
      <c r="H2" s="1"/>
      <c r="I2" s="1"/>
      <c r="J2" s="1"/>
      <c r="M2" t="s">
        <v>27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x14ac:dyDescent="0.2">
      <c r="A4" s="79" t="s">
        <v>16</v>
      </c>
      <c r="B4" s="80"/>
      <c r="C4" s="76" t="s">
        <v>10</v>
      </c>
      <c r="D4" s="76"/>
      <c r="E4" s="76" t="s">
        <v>11</v>
      </c>
      <c r="F4" s="76"/>
      <c r="G4" s="76" t="s">
        <v>12</v>
      </c>
      <c r="H4" s="76"/>
      <c r="I4" s="76" t="s">
        <v>13</v>
      </c>
      <c r="J4" s="76"/>
      <c r="K4" s="2"/>
    </row>
    <row r="5" spans="1:13" x14ac:dyDescent="0.2">
      <c r="A5" s="81"/>
      <c r="B5" s="82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  <c r="K5" s="2"/>
    </row>
    <row r="6" spans="1:13" ht="12.75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  <c r="K6" s="17"/>
    </row>
    <row r="7" spans="1:13" ht="12.75" x14ac:dyDescent="0.2">
      <c r="A7" s="22"/>
      <c r="B7" s="22"/>
      <c r="C7" s="16">
        <v>0</v>
      </c>
      <c r="D7" s="18">
        <v>0</v>
      </c>
      <c r="E7" s="16">
        <v>0</v>
      </c>
      <c r="F7" s="18">
        <v>0</v>
      </c>
      <c r="G7" s="16">
        <v>0</v>
      </c>
      <c r="H7" s="18">
        <v>0</v>
      </c>
      <c r="I7" s="16">
        <v>0</v>
      </c>
      <c r="J7" s="18">
        <v>0</v>
      </c>
      <c r="K7" s="17"/>
    </row>
    <row r="8" spans="1:13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3" ht="12" x14ac:dyDescent="0.2">
      <c r="A10" s="77" t="s">
        <v>0</v>
      </c>
      <c r="B10" s="77"/>
      <c r="C10" s="77"/>
      <c r="D10" s="77"/>
      <c r="E10" s="77"/>
      <c r="F10" s="77"/>
      <c r="G10" s="77"/>
      <c r="H10" s="77"/>
      <c r="I10" s="77"/>
      <c r="J10" s="1"/>
    </row>
    <row r="11" spans="1:13" x14ac:dyDescent="0.2">
      <c r="A11" s="49" t="s">
        <v>24</v>
      </c>
      <c r="B11" s="1"/>
      <c r="C11" s="1"/>
      <c r="D11" s="1"/>
      <c r="E11" s="1"/>
      <c r="F11" s="1"/>
      <c r="G11" s="1"/>
      <c r="H11" s="1"/>
      <c r="I11" s="1"/>
      <c r="J11" s="1"/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 ht="45" x14ac:dyDescent="0.2">
      <c r="A13" s="76" t="s">
        <v>16</v>
      </c>
      <c r="B13" s="76"/>
      <c r="C13" s="48" t="s">
        <v>1</v>
      </c>
      <c r="D13" s="48" t="s">
        <v>2</v>
      </c>
      <c r="E13" s="48" t="s">
        <v>3</v>
      </c>
      <c r="F13" s="48" t="s">
        <v>4</v>
      </c>
      <c r="G13" s="48" t="s">
        <v>5</v>
      </c>
      <c r="H13" s="48" t="s">
        <v>23</v>
      </c>
      <c r="I13" s="48" t="s">
        <v>7</v>
      </c>
      <c r="J13" s="48" t="s">
        <v>8</v>
      </c>
      <c r="K13" s="2"/>
    </row>
    <row r="14" spans="1:13" ht="12.75" x14ac:dyDescent="0.2">
      <c r="A14" s="22" t="s">
        <v>26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3" ht="12.75" customHeight="1" x14ac:dyDescent="0.2">
      <c r="A15" s="51"/>
      <c r="B15" s="52"/>
      <c r="C15" s="7"/>
      <c r="D15" s="20"/>
      <c r="E15" s="21"/>
      <c r="F15" s="21"/>
      <c r="G15" s="8"/>
      <c r="H15" s="8"/>
      <c r="I15" s="23"/>
      <c r="J15" s="23"/>
    </row>
    <row r="16" spans="1:13" x14ac:dyDescent="0.2">
      <c r="A16" s="9" t="s">
        <v>9</v>
      </c>
      <c r="B16" s="10"/>
      <c r="C16" s="11"/>
      <c r="D16" s="20"/>
      <c r="E16" s="12"/>
      <c r="F16" s="12"/>
      <c r="G16" s="13">
        <f>SUM(G15:G15)</f>
        <v>0</v>
      </c>
      <c r="H16" s="13">
        <f>H15</f>
        <v>0</v>
      </c>
      <c r="I16" s="14"/>
      <c r="J16" s="14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435D0-7B01-4BF2-BBA3-B524DE9E54A0}">
  <sheetPr>
    <outlinePr summaryBelow="0" summaryRight="0"/>
    <pageSetUpPr autoPageBreaks="0" fitToPage="1"/>
  </sheetPr>
  <dimension ref="A1:J13"/>
  <sheetViews>
    <sheetView workbookViewId="0">
      <selection activeCell="D24" sqref="D24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4.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">
      <c r="A2" s="78" t="s">
        <v>31</v>
      </c>
      <c r="B2" s="78"/>
    </row>
    <row r="4" spans="1:10" s="2" customFormat="1" ht="32.85" customHeight="1" x14ac:dyDescent="0.2">
      <c r="A4" s="79" t="s">
        <v>16</v>
      </c>
      <c r="B4" s="80"/>
      <c r="C4" s="76" t="s">
        <v>10</v>
      </c>
      <c r="D4" s="76"/>
      <c r="E4" s="76" t="s">
        <v>11</v>
      </c>
      <c r="F4" s="76"/>
      <c r="G4" s="76" t="s">
        <v>12</v>
      </c>
      <c r="H4" s="76"/>
      <c r="I4" s="76" t="s">
        <v>13</v>
      </c>
      <c r="J4" s="76"/>
    </row>
    <row r="5" spans="1:10" s="2" customFormat="1" ht="11.85" customHeight="1" x14ac:dyDescent="0.2">
      <c r="A5" s="81"/>
      <c r="B5" s="82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55" t="s">
        <v>33</v>
      </c>
      <c r="B6" s="55"/>
      <c r="C6" s="56" t="s">
        <v>36</v>
      </c>
      <c r="D6" s="57" t="s">
        <v>36</v>
      </c>
      <c r="E6" s="56">
        <v>1</v>
      </c>
      <c r="F6" s="57">
        <v>1.4999999999999999E-2</v>
      </c>
      <c r="G6" s="56">
        <v>1</v>
      </c>
      <c r="H6" s="57">
        <v>0.1</v>
      </c>
      <c r="I6" s="57" t="s">
        <v>36</v>
      </c>
      <c r="J6" s="57" t="s">
        <v>36</v>
      </c>
    </row>
    <row r="9" spans="1:10" ht="12" x14ac:dyDescent="0.2">
      <c r="A9" s="77" t="s">
        <v>37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x14ac:dyDescent="0.2">
      <c r="A10" s="62" t="str">
        <f>A2</f>
        <v>февраль 2021 г.</v>
      </c>
    </row>
    <row r="12" spans="1:10" s="2" customFormat="1" ht="36.75" customHeight="1" x14ac:dyDescent="0.2">
      <c r="A12" s="76" t="s">
        <v>16</v>
      </c>
      <c r="B12" s="76"/>
      <c r="C12" s="61" t="s">
        <v>1</v>
      </c>
      <c r="D12" s="61" t="s">
        <v>2</v>
      </c>
      <c r="E12" s="61" t="s">
        <v>3</v>
      </c>
      <c r="F12" s="61" t="s">
        <v>4</v>
      </c>
      <c r="G12" s="61" t="s">
        <v>5</v>
      </c>
      <c r="H12" s="61" t="s">
        <v>34</v>
      </c>
      <c r="I12" s="61" t="s">
        <v>7</v>
      </c>
      <c r="J12" s="61" t="s">
        <v>8</v>
      </c>
    </row>
    <row r="13" spans="1:10" x14ac:dyDescent="0.2">
      <c r="A13" s="66" t="s">
        <v>63</v>
      </c>
      <c r="B13" s="66"/>
      <c r="C13" s="67">
        <v>1</v>
      </c>
      <c r="D13" s="67" t="s">
        <v>57</v>
      </c>
      <c r="E13" s="67" t="s">
        <v>58</v>
      </c>
      <c r="F13" s="67" t="s">
        <v>35</v>
      </c>
      <c r="G13" s="67">
        <v>15</v>
      </c>
      <c r="H13" s="67">
        <v>550</v>
      </c>
      <c r="I13" s="68" t="s">
        <v>62</v>
      </c>
      <c r="J13" s="67" t="s">
        <v>62</v>
      </c>
    </row>
  </sheetData>
  <mergeCells count="9">
    <mergeCell ref="A9:J9"/>
    <mergeCell ref="A12:B12"/>
    <mergeCell ref="A1:J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E21DA-46F6-4534-B85E-F775292E2C27}">
  <sheetPr>
    <outlinePr summaryBelow="0" summaryRight="0"/>
    <pageSetUpPr autoPageBreaks="0" fitToPage="1"/>
  </sheetPr>
  <dimension ref="A1:J13"/>
  <sheetViews>
    <sheetView workbookViewId="0">
      <selection activeCell="E6" sqref="E6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4.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">
      <c r="A2" s="78" t="s">
        <v>30</v>
      </c>
      <c r="B2" s="78"/>
    </row>
    <row r="4" spans="1:10" s="2" customFormat="1" ht="32.85" customHeight="1" x14ac:dyDescent="0.2">
      <c r="A4" s="79" t="s">
        <v>16</v>
      </c>
      <c r="B4" s="80"/>
      <c r="C4" s="76" t="s">
        <v>10</v>
      </c>
      <c r="D4" s="76"/>
      <c r="E4" s="76" t="s">
        <v>11</v>
      </c>
      <c r="F4" s="76"/>
      <c r="G4" s="76" t="s">
        <v>12</v>
      </c>
      <c r="H4" s="76"/>
      <c r="I4" s="76" t="s">
        <v>13</v>
      </c>
      <c r="J4" s="76"/>
    </row>
    <row r="5" spans="1:10" s="2" customFormat="1" ht="11.85" customHeight="1" x14ac:dyDescent="0.2">
      <c r="A5" s="81"/>
      <c r="B5" s="82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55" t="s">
        <v>33</v>
      </c>
      <c r="B6" s="55"/>
      <c r="C6" s="56">
        <v>1</v>
      </c>
      <c r="D6" s="57">
        <v>0.03</v>
      </c>
      <c r="E6" s="56" t="s">
        <v>36</v>
      </c>
      <c r="F6" s="57" t="s">
        <v>36</v>
      </c>
      <c r="G6" s="56" t="s">
        <v>36</v>
      </c>
      <c r="H6" s="57" t="s">
        <v>36</v>
      </c>
      <c r="I6" s="57" t="s">
        <v>36</v>
      </c>
      <c r="J6" s="57" t="s">
        <v>36</v>
      </c>
    </row>
    <row r="9" spans="1:10" ht="12" x14ac:dyDescent="0.2">
      <c r="A9" s="77" t="s">
        <v>37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x14ac:dyDescent="0.2">
      <c r="A10" s="62" t="str">
        <f>A2</f>
        <v>март 2021 г.</v>
      </c>
    </row>
    <row r="12" spans="1:10" s="2" customFormat="1" ht="36.75" customHeight="1" x14ac:dyDescent="0.2">
      <c r="A12" s="76" t="s">
        <v>16</v>
      </c>
      <c r="B12" s="76"/>
      <c r="C12" s="61" t="s">
        <v>1</v>
      </c>
      <c r="D12" s="61" t="s">
        <v>2</v>
      </c>
      <c r="E12" s="61" t="s">
        <v>3</v>
      </c>
      <c r="F12" s="61" t="s">
        <v>4</v>
      </c>
      <c r="G12" s="61" t="s">
        <v>5</v>
      </c>
      <c r="H12" s="61" t="s">
        <v>34</v>
      </c>
      <c r="I12" s="61" t="s">
        <v>7</v>
      </c>
      <c r="J12" s="61" t="s">
        <v>8</v>
      </c>
    </row>
    <row r="13" spans="1:10" x14ac:dyDescent="0.2">
      <c r="A13" s="19" t="s">
        <v>63</v>
      </c>
      <c r="B13" s="19"/>
      <c r="C13" s="54" t="s">
        <v>36</v>
      </c>
      <c r="D13" s="54" t="s">
        <v>36</v>
      </c>
      <c r="E13" s="54" t="s">
        <v>36</v>
      </c>
      <c r="F13" s="54" t="s">
        <v>36</v>
      </c>
      <c r="G13" s="54" t="s">
        <v>36</v>
      </c>
      <c r="H13" s="54" t="s">
        <v>36</v>
      </c>
      <c r="I13" s="54" t="s">
        <v>36</v>
      </c>
      <c r="J13" s="54" t="s">
        <v>36</v>
      </c>
    </row>
  </sheetData>
  <mergeCells count="9">
    <mergeCell ref="A9:J9"/>
    <mergeCell ref="A12:B12"/>
    <mergeCell ref="A1:J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02B68-FADC-417C-B066-BDE05D6317F5}">
  <sheetPr>
    <outlinePr summaryBelow="0" summaryRight="0"/>
    <pageSetUpPr autoPageBreaks="0" fitToPage="1"/>
  </sheetPr>
  <dimension ref="A1:J13"/>
  <sheetViews>
    <sheetView workbookViewId="0">
      <selection activeCell="A3" sqref="A3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4.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">
      <c r="A2" s="78" t="s">
        <v>29</v>
      </c>
      <c r="B2" s="78"/>
    </row>
    <row r="4" spans="1:10" s="2" customFormat="1" ht="32.85" customHeight="1" x14ac:dyDescent="0.2">
      <c r="A4" s="79" t="s">
        <v>16</v>
      </c>
      <c r="B4" s="80"/>
      <c r="C4" s="76" t="s">
        <v>10</v>
      </c>
      <c r="D4" s="76"/>
      <c r="E4" s="76" t="s">
        <v>11</v>
      </c>
      <c r="F4" s="76"/>
      <c r="G4" s="76" t="s">
        <v>12</v>
      </c>
      <c r="H4" s="76"/>
      <c r="I4" s="76" t="s">
        <v>13</v>
      </c>
      <c r="J4" s="76"/>
    </row>
    <row r="5" spans="1:10" s="2" customFormat="1" ht="11.85" customHeight="1" x14ac:dyDescent="0.2">
      <c r="A5" s="81"/>
      <c r="B5" s="82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55" t="s">
        <v>33</v>
      </c>
      <c r="B6" s="55"/>
      <c r="C6" s="56">
        <v>1</v>
      </c>
      <c r="D6" s="57">
        <v>0.1</v>
      </c>
      <c r="E6" s="56" t="s">
        <v>36</v>
      </c>
      <c r="F6" s="57" t="s">
        <v>36</v>
      </c>
      <c r="G6" s="56" t="s">
        <v>36</v>
      </c>
      <c r="H6" s="57" t="s">
        <v>36</v>
      </c>
      <c r="I6" s="57" t="s">
        <v>36</v>
      </c>
      <c r="J6" s="57" t="s">
        <v>36</v>
      </c>
    </row>
    <row r="9" spans="1:10" ht="12" x14ac:dyDescent="0.2">
      <c r="A9" s="77" t="s">
        <v>37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x14ac:dyDescent="0.2">
      <c r="A10" s="62"/>
    </row>
    <row r="12" spans="1:10" s="2" customFormat="1" ht="36.75" customHeight="1" x14ac:dyDescent="0.2">
      <c r="A12" s="76" t="s">
        <v>16</v>
      </c>
      <c r="B12" s="76"/>
      <c r="C12" s="61" t="s">
        <v>1</v>
      </c>
      <c r="D12" s="61" t="s">
        <v>2</v>
      </c>
      <c r="E12" s="61" t="s">
        <v>3</v>
      </c>
      <c r="F12" s="61" t="s">
        <v>4</v>
      </c>
      <c r="G12" s="61" t="s">
        <v>5</v>
      </c>
      <c r="H12" s="61" t="s">
        <v>34</v>
      </c>
      <c r="I12" s="61" t="s">
        <v>7</v>
      </c>
      <c r="J12" s="61" t="s">
        <v>8</v>
      </c>
    </row>
    <row r="13" spans="1:10" x14ac:dyDescent="0.2">
      <c r="A13" s="19" t="s">
        <v>63</v>
      </c>
      <c r="B13" s="19"/>
      <c r="C13" s="54" t="s">
        <v>36</v>
      </c>
      <c r="D13" s="59" t="s">
        <v>36</v>
      </c>
      <c r="E13" s="60" t="s">
        <v>36</v>
      </c>
      <c r="F13" s="54" t="s">
        <v>36</v>
      </c>
      <c r="G13" s="58" t="s">
        <v>36</v>
      </c>
      <c r="H13" s="54" t="s">
        <v>36</v>
      </c>
      <c r="I13" s="65" t="s">
        <v>36</v>
      </c>
      <c r="J13" s="54" t="s">
        <v>36</v>
      </c>
    </row>
  </sheetData>
  <mergeCells count="9">
    <mergeCell ref="A9:J9"/>
    <mergeCell ref="A12:B12"/>
    <mergeCell ref="A1:J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70520-BD4F-4A00-8F00-A5B0E035EB77}">
  <sheetPr>
    <outlinePr summaryBelow="0" summaryRight="0"/>
    <pageSetUpPr autoPageBreaks="0" fitToPage="1"/>
  </sheetPr>
  <dimension ref="A1:J13"/>
  <sheetViews>
    <sheetView workbookViewId="0">
      <selection activeCell="H7" sqref="H7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4.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">
      <c r="A2" s="78" t="s">
        <v>28</v>
      </c>
      <c r="B2" s="78"/>
    </row>
    <row r="4" spans="1:10" s="2" customFormat="1" ht="32.85" customHeight="1" x14ac:dyDescent="0.2">
      <c r="A4" s="79" t="s">
        <v>16</v>
      </c>
      <c r="B4" s="80"/>
      <c r="C4" s="76" t="s">
        <v>10</v>
      </c>
      <c r="D4" s="76"/>
      <c r="E4" s="76" t="s">
        <v>11</v>
      </c>
      <c r="F4" s="76"/>
      <c r="G4" s="76" t="s">
        <v>12</v>
      </c>
      <c r="H4" s="76"/>
      <c r="I4" s="76" t="s">
        <v>13</v>
      </c>
      <c r="J4" s="76"/>
    </row>
    <row r="5" spans="1:10" s="2" customFormat="1" ht="11.85" customHeight="1" x14ac:dyDescent="0.2">
      <c r="A5" s="81"/>
      <c r="B5" s="82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55" t="s">
        <v>33</v>
      </c>
      <c r="B6" s="55"/>
      <c r="C6" s="56">
        <v>6</v>
      </c>
      <c r="D6" s="69">
        <f>0.8047+0.63</f>
        <v>1.4346999999999999</v>
      </c>
      <c r="E6" s="56">
        <v>1</v>
      </c>
      <c r="F6" s="57">
        <v>1.4999999999999999E-2</v>
      </c>
      <c r="G6" s="56" t="s">
        <v>36</v>
      </c>
      <c r="H6" s="57" t="s">
        <v>36</v>
      </c>
      <c r="I6" s="57">
        <v>1</v>
      </c>
      <c r="J6" s="57">
        <v>1.4999999999999999E-2</v>
      </c>
    </row>
    <row r="9" spans="1:10" ht="12" x14ac:dyDescent="0.2">
      <c r="A9" s="77" t="s">
        <v>37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x14ac:dyDescent="0.2">
      <c r="A10" s="62" t="str">
        <f>A2</f>
        <v>май 2021 г.</v>
      </c>
    </row>
    <row r="12" spans="1:10" s="2" customFormat="1" ht="36.75" customHeight="1" x14ac:dyDescent="0.2">
      <c r="A12" s="76" t="s">
        <v>16</v>
      </c>
      <c r="B12" s="76"/>
      <c r="C12" s="61" t="s">
        <v>1</v>
      </c>
      <c r="D12" s="61" t="s">
        <v>2</v>
      </c>
      <c r="E12" s="61" t="s">
        <v>3</v>
      </c>
      <c r="F12" s="61" t="s">
        <v>4</v>
      </c>
      <c r="G12" s="61" t="s">
        <v>5</v>
      </c>
      <c r="H12" s="61" t="s">
        <v>34</v>
      </c>
      <c r="I12" s="61" t="s">
        <v>7</v>
      </c>
      <c r="J12" s="61" t="s">
        <v>8</v>
      </c>
    </row>
    <row r="13" spans="1:10" x14ac:dyDescent="0.2">
      <c r="A13" s="66" t="s">
        <v>63</v>
      </c>
      <c r="B13" s="66"/>
      <c r="C13" s="67">
        <v>1</v>
      </c>
      <c r="D13" s="67" t="s">
        <v>55</v>
      </c>
      <c r="E13" s="67" t="s">
        <v>56</v>
      </c>
      <c r="F13" s="67" t="s">
        <v>35</v>
      </c>
      <c r="G13" s="67">
        <v>15</v>
      </c>
      <c r="H13" s="67">
        <v>550</v>
      </c>
      <c r="I13" s="68" t="s">
        <v>61</v>
      </c>
      <c r="J13" s="67" t="s">
        <v>61</v>
      </c>
    </row>
  </sheetData>
  <mergeCells count="9">
    <mergeCell ref="A9:J9"/>
    <mergeCell ref="A12:B12"/>
    <mergeCell ref="A1:J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7873D-CA0A-486E-9D10-3A35B86E89FE}">
  <sheetPr>
    <outlinePr summaryBelow="0" summaryRight="0"/>
    <pageSetUpPr autoPageBreaks="0" fitToPage="1"/>
  </sheetPr>
  <dimension ref="A1:J14"/>
  <sheetViews>
    <sheetView workbookViewId="0">
      <selection activeCell="I25" sqref="I25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4.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">
      <c r="A2" s="78" t="s">
        <v>65</v>
      </c>
      <c r="B2" s="78"/>
    </row>
    <row r="4" spans="1:10" s="2" customFormat="1" ht="32.85" customHeight="1" x14ac:dyDescent="0.2">
      <c r="A4" s="79" t="s">
        <v>16</v>
      </c>
      <c r="B4" s="80"/>
      <c r="C4" s="76" t="s">
        <v>10</v>
      </c>
      <c r="D4" s="76"/>
      <c r="E4" s="76" t="s">
        <v>11</v>
      </c>
      <c r="F4" s="76"/>
      <c r="G4" s="76" t="s">
        <v>12</v>
      </c>
      <c r="H4" s="76"/>
      <c r="I4" s="76" t="s">
        <v>13</v>
      </c>
      <c r="J4" s="76"/>
    </row>
    <row r="5" spans="1:10" s="2" customFormat="1" ht="11.85" customHeight="1" x14ac:dyDescent="0.2">
      <c r="A5" s="81"/>
      <c r="B5" s="82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55" t="s">
        <v>33</v>
      </c>
      <c r="B6" s="55"/>
      <c r="C6" s="56" t="s">
        <v>36</v>
      </c>
      <c r="D6" s="56" t="s">
        <v>36</v>
      </c>
      <c r="E6" s="56">
        <v>2</v>
      </c>
      <c r="F6" s="57">
        <v>0.1638</v>
      </c>
      <c r="G6" s="56">
        <v>1</v>
      </c>
      <c r="H6" s="57">
        <v>1.4999999999999999E-2</v>
      </c>
      <c r="I6" s="57" t="s">
        <v>36</v>
      </c>
      <c r="J6" s="57" t="s">
        <v>36</v>
      </c>
    </row>
    <row r="9" spans="1:10" ht="12" x14ac:dyDescent="0.2">
      <c r="A9" s="77" t="s">
        <v>37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x14ac:dyDescent="0.2">
      <c r="A10" s="64" t="str">
        <f>A2</f>
        <v>июнь 2021 г.</v>
      </c>
    </row>
    <row r="12" spans="1:10" s="2" customFormat="1" ht="36.75" customHeight="1" x14ac:dyDescent="0.2">
      <c r="A12" s="76" t="s">
        <v>16</v>
      </c>
      <c r="B12" s="76"/>
      <c r="C12" s="63" t="s">
        <v>1</v>
      </c>
      <c r="D12" s="63" t="s">
        <v>2</v>
      </c>
      <c r="E12" s="63" t="s">
        <v>3</v>
      </c>
      <c r="F12" s="63" t="s">
        <v>4</v>
      </c>
      <c r="G12" s="63" t="s">
        <v>5</v>
      </c>
      <c r="H12" s="63" t="s">
        <v>34</v>
      </c>
      <c r="I12" s="63" t="s">
        <v>7</v>
      </c>
      <c r="J12" s="63" t="s">
        <v>8</v>
      </c>
    </row>
    <row r="13" spans="1:10" x14ac:dyDescent="0.2">
      <c r="A13" s="66" t="s">
        <v>63</v>
      </c>
      <c r="B13" s="66"/>
      <c r="C13" s="67">
        <v>1</v>
      </c>
      <c r="D13" s="68" t="s">
        <v>66</v>
      </c>
      <c r="E13" s="68" t="s">
        <v>67</v>
      </c>
      <c r="F13" s="67" t="s">
        <v>70</v>
      </c>
      <c r="G13" s="67">
        <v>148.80000000000001</v>
      </c>
      <c r="H13" s="67">
        <v>65041.18</v>
      </c>
      <c r="I13" s="68" t="s">
        <v>71</v>
      </c>
      <c r="J13" s="67" t="s">
        <v>71</v>
      </c>
    </row>
    <row r="14" spans="1:10" x14ac:dyDescent="0.2">
      <c r="A14" s="66" t="s">
        <v>63</v>
      </c>
      <c r="B14" s="66"/>
      <c r="C14" s="54">
        <v>2</v>
      </c>
      <c r="D14" s="65" t="s">
        <v>68</v>
      </c>
      <c r="E14" s="65" t="s">
        <v>69</v>
      </c>
      <c r="F14" s="54" t="s">
        <v>35</v>
      </c>
      <c r="G14" s="54">
        <v>15</v>
      </c>
      <c r="H14" s="54">
        <v>550</v>
      </c>
      <c r="I14" s="54" t="s">
        <v>61</v>
      </c>
      <c r="J14" s="54" t="s">
        <v>61</v>
      </c>
    </row>
  </sheetData>
  <mergeCells count="9">
    <mergeCell ref="A9:J9"/>
    <mergeCell ref="A12:B12"/>
    <mergeCell ref="A1:J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68C1-0ED7-427E-9BEB-525CEFBD7BB2}">
  <sheetPr>
    <outlinePr summaryBelow="0" summaryRight="0"/>
    <pageSetUpPr autoPageBreaks="0" fitToPage="1"/>
  </sheetPr>
  <dimension ref="A1:J13"/>
  <sheetViews>
    <sheetView workbookViewId="0">
      <selection activeCell="H24" sqref="H24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4.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">
      <c r="A2" s="78" t="s">
        <v>65</v>
      </c>
      <c r="B2" s="78"/>
    </row>
    <row r="4" spans="1:10" s="2" customFormat="1" ht="32.85" customHeight="1" x14ac:dyDescent="0.2">
      <c r="A4" s="79" t="s">
        <v>16</v>
      </c>
      <c r="B4" s="80"/>
      <c r="C4" s="76" t="s">
        <v>10</v>
      </c>
      <c r="D4" s="76"/>
      <c r="E4" s="76" t="s">
        <v>11</v>
      </c>
      <c r="F4" s="76"/>
      <c r="G4" s="76" t="s">
        <v>12</v>
      </c>
      <c r="H4" s="76"/>
      <c r="I4" s="76" t="s">
        <v>13</v>
      </c>
      <c r="J4" s="76"/>
    </row>
    <row r="5" spans="1:10" s="2" customFormat="1" ht="11.85" customHeight="1" x14ac:dyDescent="0.2">
      <c r="A5" s="81"/>
      <c r="B5" s="82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55" t="s">
        <v>33</v>
      </c>
      <c r="B6" s="55"/>
      <c r="C6" s="56" t="s">
        <v>36</v>
      </c>
      <c r="D6" s="56" t="s">
        <v>36</v>
      </c>
      <c r="E6" s="56" t="s">
        <v>36</v>
      </c>
      <c r="F6" s="57" t="s">
        <v>36</v>
      </c>
      <c r="G6" s="56" t="s">
        <v>36</v>
      </c>
      <c r="H6" s="57" t="s">
        <v>36</v>
      </c>
      <c r="I6" s="57" t="s">
        <v>36</v>
      </c>
      <c r="J6" s="57" t="s">
        <v>36</v>
      </c>
    </row>
    <row r="9" spans="1:10" ht="12" x14ac:dyDescent="0.2">
      <c r="A9" s="77" t="s">
        <v>37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x14ac:dyDescent="0.2">
      <c r="A10" s="71" t="str">
        <f>A2</f>
        <v>июнь 2021 г.</v>
      </c>
    </row>
    <row r="12" spans="1:10" s="2" customFormat="1" ht="36.75" customHeight="1" x14ac:dyDescent="0.2">
      <c r="A12" s="76" t="s">
        <v>16</v>
      </c>
      <c r="B12" s="76"/>
      <c r="C12" s="70" t="s">
        <v>1</v>
      </c>
      <c r="D12" s="70" t="s">
        <v>2</v>
      </c>
      <c r="E12" s="70" t="s">
        <v>3</v>
      </c>
      <c r="F12" s="70" t="s">
        <v>4</v>
      </c>
      <c r="G12" s="70" t="s">
        <v>5</v>
      </c>
      <c r="H12" s="70" t="s">
        <v>34</v>
      </c>
      <c r="I12" s="70" t="s">
        <v>7</v>
      </c>
      <c r="J12" s="70" t="s">
        <v>8</v>
      </c>
    </row>
    <row r="13" spans="1:10" x14ac:dyDescent="0.2">
      <c r="A13" s="66" t="s">
        <v>63</v>
      </c>
      <c r="B13" s="66"/>
      <c r="C13" s="67" t="s">
        <v>36</v>
      </c>
      <c r="D13" s="68" t="s">
        <v>36</v>
      </c>
      <c r="E13" s="68" t="s">
        <v>36</v>
      </c>
      <c r="F13" s="67" t="s">
        <v>36</v>
      </c>
      <c r="G13" s="67" t="s">
        <v>36</v>
      </c>
      <c r="H13" s="67" t="s">
        <v>36</v>
      </c>
      <c r="I13" s="68" t="s">
        <v>36</v>
      </c>
      <c r="J13" s="67" t="s">
        <v>36</v>
      </c>
    </row>
  </sheetData>
  <mergeCells count="9">
    <mergeCell ref="A9:J9"/>
    <mergeCell ref="A12:B12"/>
    <mergeCell ref="A1:J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E60B5-8E20-4B59-B010-0E4735C7D367}">
  <sheetPr>
    <outlinePr summaryBelow="0" summaryRight="0"/>
    <pageSetUpPr autoPageBreaks="0" fitToPage="1"/>
  </sheetPr>
  <dimension ref="A1:J14"/>
  <sheetViews>
    <sheetView workbookViewId="0">
      <selection activeCell="N24" sqref="N24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4.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">
      <c r="A2" s="78" t="s">
        <v>73</v>
      </c>
      <c r="B2" s="78"/>
    </row>
    <row r="4" spans="1:10" s="86" customFormat="1" ht="32.85" customHeight="1" x14ac:dyDescent="0.2">
      <c r="A4" s="83" t="s">
        <v>16</v>
      </c>
      <c r="B4" s="84"/>
      <c r="C4" s="85" t="s">
        <v>10</v>
      </c>
      <c r="D4" s="85"/>
      <c r="E4" s="85" t="s">
        <v>11</v>
      </c>
      <c r="F4" s="85"/>
      <c r="G4" s="85" t="s">
        <v>12</v>
      </c>
      <c r="H4" s="85"/>
      <c r="I4" s="85" t="s">
        <v>13</v>
      </c>
      <c r="J4" s="85"/>
    </row>
    <row r="5" spans="1:10" s="86" customFormat="1" ht="11.85" customHeight="1" x14ac:dyDescent="0.2">
      <c r="A5" s="87"/>
      <c r="B5" s="88"/>
      <c r="C5" s="89" t="s">
        <v>14</v>
      </c>
      <c r="D5" s="89" t="s">
        <v>15</v>
      </c>
      <c r="E5" s="89" t="s">
        <v>14</v>
      </c>
      <c r="F5" s="89" t="s">
        <v>15</v>
      </c>
      <c r="G5" s="89" t="s">
        <v>14</v>
      </c>
      <c r="H5" s="89" t="s">
        <v>15</v>
      </c>
      <c r="I5" s="89" t="s">
        <v>14</v>
      </c>
      <c r="J5" s="89" t="s">
        <v>15</v>
      </c>
    </row>
    <row r="6" spans="1:10" s="17" customFormat="1" ht="12.75" customHeight="1" x14ac:dyDescent="0.2">
      <c r="A6" s="66" t="s">
        <v>33</v>
      </c>
      <c r="B6" s="66"/>
      <c r="C6" s="90">
        <v>3</v>
      </c>
      <c r="D6" s="91">
        <v>9.7000000000000003E-2</v>
      </c>
      <c r="E6" s="90">
        <v>2</v>
      </c>
      <c r="F6" s="92">
        <v>8.2000000000000003E-2</v>
      </c>
      <c r="G6" s="90">
        <v>1</v>
      </c>
      <c r="H6" s="92">
        <v>1.4999999999999999E-2</v>
      </c>
      <c r="I6" s="92" t="s">
        <v>36</v>
      </c>
      <c r="J6" s="92" t="s">
        <v>36</v>
      </c>
    </row>
    <row r="9" spans="1:10" ht="12" x14ac:dyDescent="0.2">
      <c r="A9" s="77" t="s">
        <v>37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x14ac:dyDescent="0.2">
      <c r="A10" s="74" t="str">
        <f>A2</f>
        <v>август 2021 г.</v>
      </c>
    </row>
    <row r="12" spans="1:10" s="86" customFormat="1" ht="36.75" customHeight="1" x14ac:dyDescent="0.2">
      <c r="A12" s="85" t="s">
        <v>16</v>
      </c>
      <c r="B12" s="85"/>
      <c r="C12" s="93" t="s">
        <v>1</v>
      </c>
      <c r="D12" s="93" t="s">
        <v>2</v>
      </c>
      <c r="E12" s="93" t="s">
        <v>3</v>
      </c>
      <c r="F12" s="93" t="s">
        <v>4</v>
      </c>
      <c r="G12" s="93" t="s">
        <v>5</v>
      </c>
      <c r="H12" s="93" t="s">
        <v>34</v>
      </c>
      <c r="I12" s="93" t="s">
        <v>7</v>
      </c>
      <c r="J12" s="93" t="s">
        <v>8</v>
      </c>
    </row>
    <row r="13" spans="1:10" x14ac:dyDescent="0.2">
      <c r="A13" s="66" t="s">
        <v>63</v>
      </c>
      <c r="B13" s="66"/>
      <c r="C13" s="67">
        <v>1</v>
      </c>
      <c r="D13" s="68" t="s">
        <v>74</v>
      </c>
      <c r="E13" s="68" t="s">
        <v>75</v>
      </c>
      <c r="F13" s="67" t="s">
        <v>35</v>
      </c>
      <c r="G13" s="67">
        <v>15</v>
      </c>
      <c r="H13" s="67">
        <v>550</v>
      </c>
      <c r="I13" s="68" t="s">
        <v>76</v>
      </c>
      <c r="J13" s="67" t="s">
        <v>76</v>
      </c>
    </row>
    <row r="14" spans="1:10" x14ac:dyDescent="0.2">
      <c r="A14" s="66" t="s">
        <v>63</v>
      </c>
      <c r="B14" s="66"/>
      <c r="C14" s="54">
        <v>2</v>
      </c>
      <c r="D14" s="65" t="s">
        <v>77</v>
      </c>
      <c r="E14" s="65" t="s">
        <v>78</v>
      </c>
      <c r="F14" s="67" t="s">
        <v>70</v>
      </c>
      <c r="G14" s="54">
        <v>67</v>
      </c>
      <c r="H14" s="54">
        <v>65041.18</v>
      </c>
      <c r="I14" s="54" t="s">
        <v>79</v>
      </c>
      <c r="J14" s="54" t="s">
        <v>79</v>
      </c>
    </row>
  </sheetData>
  <mergeCells count="9">
    <mergeCell ref="A9:J9"/>
    <mergeCell ref="A12:B12"/>
    <mergeCell ref="A1:J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241C6-D6BA-4AA7-A873-3C7DF626E80C}">
  <sheetPr>
    <outlinePr summaryBelow="0" summaryRight="0"/>
    <pageSetUpPr autoPageBreaks="0" fitToPage="1"/>
  </sheetPr>
  <dimension ref="A1:J15"/>
  <sheetViews>
    <sheetView tabSelected="1" workbookViewId="0">
      <selection activeCell="O14" sqref="O14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4.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">
      <c r="A2" s="78" t="s">
        <v>72</v>
      </c>
      <c r="B2" s="78"/>
    </row>
    <row r="4" spans="1:10" s="2" customFormat="1" ht="32.85" customHeight="1" x14ac:dyDescent="0.2">
      <c r="A4" s="79" t="s">
        <v>16</v>
      </c>
      <c r="B4" s="80"/>
      <c r="C4" s="76" t="s">
        <v>10</v>
      </c>
      <c r="D4" s="76"/>
      <c r="E4" s="76" t="s">
        <v>11</v>
      </c>
      <c r="F4" s="76"/>
      <c r="G4" s="76" t="s">
        <v>12</v>
      </c>
      <c r="H4" s="76"/>
      <c r="I4" s="76" t="s">
        <v>13</v>
      </c>
      <c r="J4" s="76"/>
    </row>
    <row r="5" spans="1:10" s="2" customFormat="1" ht="11.85" customHeight="1" x14ac:dyDescent="0.2">
      <c r="A5" s="81"/>
      <c r="B5" s="82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55" t="s">
        <v>33</v>
      </c>
      <c r="B6" s="55"/>
      <c r="C6" s="56">
        <v>4</v>
      </c>
      <c r="D6" s="69">
        <v>0.193</v>
      </c>
      <c r="E6" s="56" t="s">
        <v>36</v>
      </c>
      <c r="F6" s="57" t="s">
        <v>36</v>
      </c>
      <c r="G6" s="56" t="s">
        <v>36</v>
      </c>
      <c r="H6" s="57" t="s">
        <v>36</v>
      </c>
      <c r="I6" s="57">
        <v>1</v>
      </c>
      <c r="J6" s="57">
        <v>0.14799999999999999</v>
      </c>
    </row>
    <row r="9" spans="1:10" ht="12" x14ac:dyDescent="0.2">
      <c r="A9" s="77" t="s">
        <v>37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x14ac:dyDescent="0.2">
      <c r="A10" s="73" t="str">
        <f>A2</f>
        <v>сентябрь 2021 г.</v>
      </c>
    </row>
    <row r="12" spans="1:10" s="2" customFormat="1" ht="36.75" customHeight="1" x14ac:dyDescent="0.2">
      <c r="A12" s="76" t="s">
        <v>16</v>
      </c>
      <c r="B12" s="76"/>
      <c r="C12" s="72" t="s">
        <v>1</v>
      </c>
      <c r="D12" s="72" t="s">
        <v>2</v>
      </c>
      <c r="E12" s="72" t="s">
        <v>3</v>
      </c>
      <c r="F12" s="72" t="s">
        <v>4</v>
      </c>
      <c r="G12" s="72" t="s">
        <v>5</v>
      </c>
      <c r="H12" s="72" t="s">
        <v>34</v>
      </c>
      <c r="I12" s="72" t="s">
        <v>7</v>
      </c>
      <c r="J12" s="72" t="s">
        <v>8</v>
      </c>
    </row>
    <row r="13" spans="1:10" x14ac:dyDescent="0.2">
      <c r="A13" s="66" t="s">
        <v>63</v>
      </c>
      <c r="B13" s="66"/>
      <c r="C13" s="67" t="s">
        <v>36</v>
      </c>
      <c r="D13" s="67" t="s">
        <v>36</v>
      </c>
      <c r="E13" s="68" t="s">
        <v>36</v>
      </c>
      <c r="F13" s="67" t="s">
        <v>36</v>
      </c>
      <c r="G13" s="67" t="s">
        <v>36</v>
      </c>
      <c r="H13" s="67" t="s">
        <v>36</v>
      </c>
      <c r="I13" s="68" t="s">
        <v>36</v>
      </c>
      <c r="J13" s="67" t="s">
        <v>36</v>
      </c>
    </row>
    <row r="14" spans="1:10" x14ac:dyDescent="0.2">
      <c r="D14" s="75"/>
    </row>
    <row r="15" spans="1:10" x14ac:dyDescent="0.2">
      <c r="D15" s="75"/>
    </row>
  </sheetData>
  <mergeCells count="9">
    <mergeCell ref="A9:J9"/>
    <mergeCell ref="A12:B12"/>
    <mergeCell ref="A1:J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январь 2021</vt:lpstr>
      <vt:lpstr>февраль 2021</vt:lpstr>
      <vt:lpstr>март 2021</vt:lpstr>
      <vt:lpstr>апрель 2021</vt:lpstr>
      <vt:lpstr>май 2021</vt:lpstr>
      <vt:lpstr>июнь2021</vt:lpstr>
      <vt:lpstr>июль 2021 </vt:lpstr>
      <vt:lpstr>август 2021 </vt:lpstr>
      <vt:lpstr>сентябрь 2021 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Незнаев Семен</cp:lastModifiedBy>
  <cp:revision>1</cp:revision>
  <cp:lastPrinted>2016-08-31T07:29:07Z</cp:lastPrinted>
  <dcterms:created xsi:type="dcterms:W3CDTF">2014-06-10T09:22:41Z</dcterms:created>
  <dcterms:modified xsi:type="dcterms:W3CDTF">2021-10-21T11:22:55Z</dcterms:modified>
</cp:coreProperties>
</file>